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3820"/>
  <mc:AlternateContent xmlns:mc="http://schemas.openxmlformats.org/markup-compatibility/2006">
    <mc:Choice Requires="x15">
      <x15ac:absPath xmlns:x15ac="http://schemas.microsoft.com/office/spreadsheetml/2010/11/ac" url="Z:\ISABELLE\MATRICES\MAQUETTE DECLARATION CA\2023\"/>
    </mc:Choice>
  </mc:AlternateContent>
  <xr:revisionPtr revIDLastSave="0" documentId="13_ncr:1_{565B5C5A-4C73-4954-9D60-716636537D2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 TOTAL" sheetId="15" r:id="rId1"/>
    <sheet name="Feuil1" sheetId="16" state="hidden" r:id="rId2"/>
  </sheets>
  <definedNames>
    <definedName name="TOC_1" localSheetId="1">#REF!</definedName>
    <definedName name="TOC_1">#REF!</definedName>
    <definedName name="_xlnm.Print_Area" localSheetId="0">'CA TOTAL'!$B$1:$J$27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5" l="1"/>
  <c r="G16" i="15"/>
  <c r="I18" i="15"/>
  <c r="I19" i="15"/>
  <c r="I21" i="15"/>
  <c r="F18" i="15"/>
  <c r="F19" i="15"/>
  <c r="F21" i="15"/>
  <c r="I17" i="15"/>
  <c r="F17" i="15"/>
  <c r="D23" i="15"/>
  <c r="E23" i="15"/>
  <c r="E26" i="15" s="1"/>
  <c r="D3" i="16"/>
  <c r="D23" i="16" s="1"/>
  <c r="D28" i="16" s="1"/>
  <c r="G23" i="15"/>
  <c r="D4" i="16"/>
  <c r="D5" i="16"/>
  <c r="D6" i="16"/>
  <c r="D7" i="16"/>
  <c r="D9" i="16"/>
  <c r="D10" i="16"/>
  <c r="D11" i="16"/>
  <c r="D12" i="16"/>
  <c r="D13" i="16"/>
  <c r="D14" i="16"/>
  <c r="D15" i="16"/>
  <c r="D20" i="16"/>
  <c r="H23" i="15"/>
  <c r="H26" i="15" s="1"/>
  <c r="I25" i="15"/>
  <c r="F25" i="15"/>
  <c r="E16" i="15"/>
  <c r="I23" i="15" l="1"/>
  <c r="F23" i="15"/>
  <c r="G26" i="15"/>
  <c r="D2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Varin, Mathieu</author>
  </authors>
  <commentList>
    <comment ref="D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Rexel:</t>
        </r>
        <r>
          <rPr>
            <sz val="9"/>
            <color indexed="81"/>
            <rFont val="Tahoma"/>
            <family val="2"/>
          </rPr>
          <t xml:space="preserve">
renseigner le mois dans cette cellule</t>
        </r>
      </text>
    </comment>
  </commentList>
</comments>
</file>

<file path=xl/sharedStrings.xml><?xml version="1.0" encoding="utf-8"?>
<sst xmlns="http://schemas.openxmlformats.org/spreadsheetml/2006/main" count="75" uniqueCount="66">
  <si>
    <t>PAC</t>
  </si>
  <si>
    <t>Chaudières Murales &lt; 50 KW et  accessoires</t>
  </si>
  <si>
    <t>MUR</t>
  </si>
  <si>
    <t>Chaudières Sol &lt; 70 KW et accessoires 
(hors acier)</t>
  </si>
  <si>
    <t>CHF</t>
  </si>
  <si>
    <t>Chaudières Sol Acier &lt; 70 KW et accessoires
(Mutine)</t>
  </si>
  <si>
    <t>CHA</t>
  </si>
  <si>
    <t>Pompes à Chaleur et accessoires</t>
  </si>
  <si>
    <t>Chauffe-eau Thermodynamiques et accessoires</t>
  </si>
  <si>
    <t>BTD</t>
  </si>
  <si>
    <t>Petits Brûleurs &lt; 70 KW</t>
  </si>
  <si>
    <t>BRL</t>
  </si>
  <si>
    <t>Produits Collectifs et accessoires
   Chaudières sol &gt; 70 KW et murales &gt; 50 KW
   Brûleurs &gt; 70 KW
   Solaire thermique et ballons collectifs
   Chauffe-eau gaz et accumulation CCGB</t>
  </si>
  <si>
    <t>COL</t>
  </si>
  <si>
    <t>Régulateurs</t>
  </si>
  <si>
    <t>RGL</t>
  </si>
  <si>
    <t>Solaire Thermique et accessoires</t>
  </si>
  <si>
    <t>SOL</t>
  </si>
  <si>
    <t>Solaire Photovoltaïque et accessoires</t>
  </si>
  <si>
    <t>PHV</t>
  </si>
  <si>
    <t>Radiateurs Panneaux</t>
  </si>
  <si>
    <t>RDP</t>
  </si>
  <si>
    <t>Radiateurs Décor, Sèche-Serviettes, Tubulaires</t>
  </si>
  <si>
    <t>RDX</t>
  </si>
  <si>
    <t>Radiateurs Fonte</t>
  </si>
  <si>
    <t>RDF</t>
  </si>
  <si>
    <t>Total Hors Pièces Détachées</t>
  </si>
  <si>
    <t>Pièces de Rechange spécifiques chaudières (GP0)</t>
  </si>
  <si>
    <t>-</t>
  </si>
  <si>
    <t>Pièces de Rechange négoce (GP6)</t>
  </si>
  <si>
    <t>Total yc Pièces Détachées</t>
  </si>
  <si>
    <t>Radiateurs électriques</t>
  </si>
  <si>
    <t>RDE</t>
  </si>
  <si>
    <t>Chauffe-eau électriques</t>
  </si>
  <si>
    <t>CEE</t>
  </si>
  <si>
    <t>Pompe à chaleur Air Air et équipements</t>
  </si>
  <si>
    <t>PRR</t>
  </si>
  <si>
    <t>Poêles à bois et à granules</t>
  </si>
  <si>
    <t>POE</t>
  </si>
  <si>
    <t>Identification fournisseur OBLIGATOIRE</t>
  </si>
  <si>
    <r>
      <rPr>
        <b/>
        <sz val="11"/>
        <color indexed="8"/>
        <rFont val="Arial"/>
        <family val="2"/>
      </rPr>
      <t>Direction des Achats Rexel France</t>
    </r>
    <r>
      <rPr>
        <sz val="11"/>
        <color indexed="8"/>
        <rFont val="Arial"/>
        <family val="2"/>
      </rPr>
      <t xml:space="preserve"> - 13 bld du Fort de Vaux - 75017 Paris 
Tél : 01.55.50.01.13 / Fax 01.55.50.01.10</t>
    </r>
  </si>
  <si>
    <t>Nom société          obligatoire :</t>
  </si>
  <si>
    <t xml:space="preserve"> MOT FAB 
OBLIGATOIRE :</t>
  </si>
  <si>
    <t xml:space="preserve">Progression Nationale du Fournisseur (réalisé fin de mois connu) : </t>
  </si>
  <si>
    <t>MONTANT D'ACHAT NET H.T. DU DISTRIBUTEUR</t>
  </si>
  <si>
    <t>Unités Opérationnelles du groupe Rexel en France</t>
  </si>
  <si>
    <t>Evol 
mois</t>
  </si>
  <si>
    <t>Evol 
cumul</t>
  </si>
  <si>
    <t>REXEL France hors filiales : livraisons directes agences (Rexel, Coaxel, SCT), clients &amp; CLR</t>
  </si>
  <si>
    <t xml:space="preserve">ESPACE ELEC (Ajaccio - Bastia - Biguglia - Caldaniccia - Corbara Bologne - Corte - Lucciana - Porto Vecchio) </t>
  </si>
  <si>
    <t>BIZ</t>
  </si>
  <si>
    <t>BIZLINE</t>
  </si>
  <si>
    <t>CTI</t>
  </si>
  <si>
    <t>CONECTIS</t>
  </si>
  <si>
    <t xml:space="preserve"> </t>
  </si>
  <si>
    <t>TOTAL REXEL France avec filiales</t>
  </si>
  <si>
    <t>Montant total des Eco-contributions DEEE ménagers facturées en sus</t>
  </si>
  <si>
    <t>Poids des Eco-contributions DEEE ménagers dans le CAG</t>
  </si>
  <si>
    <t>Néant</t>
  </si>
  <si>
    <t xml:space="preserve">REPORT AVRIL </t>
  </si>
  <si>
    <t>JANVIER</t>
  </si>
  <si>
    <r>
      <t xml:space="preserve">Dépôt mensuel au plus tard le 5ème jour ouvré sur : http://espacecollaboratif.rexel.fr/ avec l'identifiant rexel75017                                  Si problème, envoyer à l'adresse mail : </t>
    </r>
    <r>
      <rPr>
        <b/>
        <i/>
        <sz val="12"/>
        <rFont val="Arial"/>
        <family val="2"/>
      </rPr>
      <t>relfournisseur@rexel.fr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</t>
    </r>
  </si>
  <si>
    <t>Mois 2022
en euros</t>
  </si>
  <si>
    <t>Mois 2023
 en euros</t>
  </si>
  <si>
    <t>Cumul exercice 2022
en euros</t>
  </si>
  <si>
    <t>Cumul exercice 2023
 en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</si>
</sst>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\ &quot;€&quot;"/>
    <numFmt numFmtId="166" formatCode="#,##0.00\ &quot;€&quot;"/>
    <numFmt numFmtId="167" formatCode="0.0%"/>
  </numFmts>
  <fonts count="36" x14ac:knownFonts="1">
    <font>
      <sz val="10"/>
      <color theme="1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22"/>
      <color indexed="10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b/>
      <sz val="20"/>
      <color indexed="61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  <font>
      <b/>
      <i/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Tahoma"/>
      <family val="2"/>
    </font>
    <font>
      <sz val="18"/>
      <color rgb="FFFF0000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</borders>
  <cellStyleXfs count="18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5" fillId="0" borderId="0"/>
    <xf numFmtId="0" fontId="24" fillId="0" borderId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60">
    <xf numFmtId="0" fontId="0" fillId="0" borderId="0" xfId="0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165" fontId="1" fillId="0" borderId="0" xfId="9" applyNumberFormat="1" applyFont="1" applyProtection="1"/>
    <xf numFmtId="10" fontId="1" fillId="0" borderId="0" xfId="9" applyNumberFormat="1" applyFont="1" applyFill="1" applyBorder="1" applyProtection="1"/>
    <xf numFmtId="0" fontId="1" fillId="0" borderId="0" xfId="9" applyProtection="1"/>
    <xf numFmtId="0" fontId="1" fillId="0" borderId="0" xfId="9" applyFont="1" applyProtection="1"/>
    <xf numFmtId="10" fontId="1" fillId="0" borderId="0" xfId="9" applyNumberFormat="1" applyFont="1" applyBorder="1" applyProtection="1"/>
    <xf numFmtId="0" fontId="3" fillId="0" borderId="0" xfId="9" applyFont="1" applyAlignment="1" applyProtection="1">
      <alignment horizontal="center"/>
    </xf>
    <xf numFmtId="0" fontId="5" fillId="0" borderId="0" xfId="9" applyFont="1" applyBorder="1" applyAlignment="1" applyProtection="1">
      <alignment horizontal="center" vertical="center"/>
    </xf>
    <xf numFmtId="165" fontId="1" fillId="0" borderId="0" xfId="9" applyNumberFormat="1" applyFont="1" applyBorder="1" applyProtection="1"/>
    <xf numFmtId="0" fontId="1" fillId="0" borderId="0" xfId="9" applyFill="1" applyProtection="1"/>
    <xf numFmtId="165" fontId="4" fillId="0" borderId="0" xfId="9" applyNumberFormat="1" applyFont="1" applyProtection="1"/>
    <xf numFmtId="0" fontId="29" fillId="0" borderId="0" xfId="9" applyFont="1" applyFill="1" applyBorder="1" applyAlignment="1" applyProtection="1">
      <alignment horizontal="center" vertical="center"/>
    </xf>
    <xf numFmtId="165" fontId="4" fillId="0" borderId="0" xfId="9" applyNumberFormat="1" applyFont="1" applyFill="1" applyProtection="1"/>
    <xf numFmtId="165" fontId="1" fillId="0" borderId="0" xfId="9" applyNumberFormat="1" applyFont="1" applyFill="1" applyProtection="1"/>
    <xf numFmtId="0" fontId="30" fillId="0" borderId="0" xfId="9" applyFont="1" applyFill="1" applyBorder="1" applyAlignment="1" applyProtection="1">
      <alignment vertical="center"/>
    </xf>
    <xf numFmtId="1" fontId="6" fillId="0" borderId="0" xfId="9" applyNumberFormat="1" applyFont="1" applyFill="1" applyAlignment="1" applyProtection="1">
      <alignment horizontal="center" vertical="center"/>
    </xf>
    <xf numFmtId="0" fontId="8" fillId="4" borderId="0" xfId="9" applyFont="1" applyFill="1" applyBorder="1" applyAlignment="1" applyProtection="1">
      <alignment horizontal="left" vertical="center" wrapText="1"/>
    </xf>
    <xf numFmtId="0" fontId="8" fillId="4" borderId="7" xfId="9" applyFont="1" applyFill="1" applyBorder="1" applyAlignment="1" applyProtection="1">
      <alignment horizontal="left" vertical="center"/>
    </xf>
    <xf numFmtId="0" fontId="9" fillId="0" borderId="0" xfId="9" applyFont="1" applyFill="1" applyBorder="1" applyAlignment="1" applyProtection="1">
      <alignment horizontal="left" vertical="center"/>
    </xf>
    <xf numFmtId="0" fontId="1" fillId="0" borderId="0" xfId="9" applyAlignment="1" applyProtection="1"/>
    <xf numFmtId="165" fontId="1" fillId="0" borderId="0" xfId="9" applyNumberFormat="1" applyProtection="1"/>
    <xf numFmtId="0" fontId="8" fillId="4" borderId="7" xfId="9" applyFont="1" applyFill="1" applyBorder="1" applyProtection="1"/>
    <xf numFmtId="0" fontId="9" fillId="0" borderId="0" xfId="9" applyFont="1" applyFill="1" applyBorder="1" applyProtection="1"/>
    <xf numFmtId="0" fontId="3" fillId="0" borderId="0" xfId="9" applyFont="1" applyBorder="1" applyAlignment="1" applyProtection="1">
      <alignment horizontal="left"/>
    </xf>
    <xf numFmtId="0" fontId="1" fillId="0" borderId="0" xfId="9" applyBorder="1" applyAlignment="1" applyProtection="1">
      <alignment horizontal="center"/>
    </xf>
    <xf numFmtId="0" fontId="12" fillId="4" borderId="0" xfId="9" applyFont="1" applyFill="1" applyBorder="1" applyAlignment="1" applyProtection="1">
      <alignment horizontal="left" vertical="center" wrapText="1"/>
      <protection locked="0"/>
    </xf>
    <xf numFmtId="0" fontId="8" fillId="4" borderId="7" xfId="9" applyFont="1" applyFill="1" applyBorder="1" applyProtection="1">
      <protection locked="0"/>
    </xf>
    <xf numFmtId="0" fontId="13" fillId="0" borderId="0" xfId="9" applyFont="1" applyBorder="1" applyAlignment="1" applyProtection="1">
      <alignment horizontal="left"/>
    </xf>
    <xf numFmtId="0" fontId="7" fillId="4" borderId="8" xfId="9" applyFont="1" applyFill="1" applyBorder="1" applyProtection="1"/>
    <xf numFmtId="165" fontId="7" fillId="4" borderId="0" xfId="9" applyNumberFormat="1" applyFont="1" applyFill="1" applyBorder="1" applyProtection="1"/>
    <xf numFmtId="0" fontId="8" fillId="4" borderId="0" xfId="9" applyFont="1" applyFill="1" applyBorder="1" applyProtection="1">
      <protection locked="0"/>
    </xf>
    <xf numFmtId="0" fontId="31" fillId="4" borderId="9" xfId="9" applyFont="1" applyFill="1" applyBorder="1" applyAlignment="1" applyProtection="1">
      <alignment horizontal="left" vertical="center"/>
      <protection locked="0"/>
    </xf>
    <xf numFmtId="0" fontId="12" fillId="4" borderId="10" xfId="9" applyFont="1" applyFill="1" applyBorder="1" applyProtection="1">
      <protection locked="0"/>
    </xf>
    <xf numFmtId="0" fontId="12" fillId="0" borderId="0" xfId="9" applyFont="1" applyFill="1" applyBorder="1" applyProtection="1"/>
    <xf numFmtId="0" fontId="1" fillId="0" borderId="0" xfId="9" applyFill="1" applyBorder="1" applyProtection="1"/>
    <xf numFmtId="0" fontId="15" fillId="4" borderId="11" xfId="9" applyFont="1" applyFill="1" applyBorder="1" applyAlignment="1" applyProtection="1">
      <alignment vertical="center"/>
      <protection locked="0"/>
    </xf>
    <xf numFmtId="0" fontId="15" fillId="4" borderId="12" xfId="9" applyFont="1" applyFill="1" applyBorder="1" applyAlignment="1" applyProtection="1">
      <alignment vertical="top"/>
      <protection locked="0"/>
    </xf>
    <xf numFmtId="0" fontId="15" fillId="4" borderId="12" xfId="9" applyFont="1" applyFill="1" applyBorder="1" applyAlignment="1" applyProtection="1">
      <alignment horizontal="center" vertical="top"/>
      <protection locked="0"/>
    </xf>
    <xf numFmtId="0" fontId="15" fillId="4" borderId="13" xfId="9" applyFont="1" applyFill="1" applyBorder="1" applyAlignment="1" applyProtection="1">
      <alignment horizontal="center" vertical="top"/>
      <protection locked="0"/>
    </xf>
    <xf numFmtId="0" fontId="16" fillId="0" borderId="0" xfId="9" applyFont="1" applyFill="1" applyBorder="1" applyAlignment="1" applyProtection="1">
      <alignment horizontal="center" vertical="top"/>
    </xf>
    <xf numFmtId="0" fontId="17" fillId="4" borderId="14" xfId="9" applyFont="1" applyFill="1" applyBorder="1" applyAlignment="1" applyProtection="1">
      <alignment vertical="top"/>
      <protection locked="0"/>
    </xf>
    <xf numFmtId="0" fontId="17" fillId="4" borderId="9" xfId="9" applyFont="1" applyFill="1" applyBorder="1" applyAlignment="1" applyProtection="1">
      <alignment vertical="top"/>
      <protection locked="0"/>
    </xf>
    <xf numFmtId="0" fontId="17" fillId="4" borderId="10" xfId="9" applyFont="1" applyFill="1" applyBorder="1" applyAlignment="1" applyProtection="1">
      <alignment vertical="top"/>
      <protection locked="0"/>
    </xf>
    <xf numFmtId="0" fontId="18" fillId="0" borderId="0" xfId="9" applyFont="1" applyFill="1" applyBorder="1" applyAlignment="1" applyProtection="1">
      <alignment vertical="top"/>
    </xf>
    <xf numFmtId="0" fontId="19" fillId="0" borderId="0" xfId="9" applyFont="1" applyFill="1" applyBorder="1" applyAlignment="1" applyProtection="1">
      <alignment horizontal="center" vertical="center"/>
    </xf>
    <xf numFmtId="165" fontId="1" fillId="0" borderId="0" xfId="9" applyNumberFormat="1" applyBorder="1" applyProtection="1"/>
    <xf numFmtId="165" fontId="20" fillId="0" borderId="0" xfId="9" applyNumberFormat="1" applyFont="1" applyBorder="1" applyAlignment="1" applyProtection="1">
      <alignment horizontal="center"/>
    </xf>
    <xf numFmtId="165" fontId="1" fillId="0" borderId="0" xfId="9" applyNumberFormat="1" applyFont="1" applyFill="1" applyBorder="1" applyProtection="1"/>
    <xf numFmtId="0" fontId="3" fillId="0" borderId="0" xfId="9" applyFont="1" applyFill="1" applyBorder="1" applyAlignment="1" applyProtection="1">
      <alignment horizontal="left" vertical="top"/>
    </xf>
    <xf numFmtId="0" fontId="1" fillId="0" borderId="0" xfId="9" applyFont="1" applyFill="1" applyProtection="1"/>
    <xf numFmtId="10" fontId="3" fillId="0" borderId="0" xfId="9" applyNumberFormat="1" applyFont="1" applyFill="1" applyBorder="1" applyAlignment="1" applyProtection="1">
      <alignment horizontal="center" vertical="center" wrapText="1"/>
    </xf>
    <xf numFmtId="0" fontId="1" fillId="0" borderId="5" xfId="9" applyFont="1" applyFill="1" applyBorder="1" applyProtection="1"/>
    <xf numFmtId="0" fontId="32" fillId="4" borderId="2" xfId="9" applyNumberFormat="1" applyFont="1" applyFill="1" applyBorder="1" applyAlignment="1" applyProtection="1">
      <alignment horizontal="center" vertical="center"/>
      <protection locked="0"/>
    </xf>
    <xf numFmtId="0" fontId="32" fillId="0" borderId="2" xfId="9" applyNumberFormat="1" applyFont="1" applyFill="1" applyBorder="1" applyAlignment="1" applyProtection="1">
      <alignment horizontal="center" vertical="center"/>
    </xf>
    <xf numFmtId="10" fontId="3" fillId="0" borderId="2" xfId="9" applyNumberFormat="1" applyFont="1" applyFill="1" applyBorder="1" applyAlignment="1" applyProtection="1">
      <alignment horizontal="center" vertical="center" wrapText="1"/>
    </xf>
    <xf numFmtId="0" fontId="32" fillId="0" borderId="5" xfId="9" applyNumberFormat="1" applyFont="1" applyFill="1" applyBorder="1" applyAlignment="1" applyProtection="1">
      <alignment horizontal="center" vertical="center"/>
    </xf>
    <xf numFmtId="0" fontId="32" fillId="0" borderId="15" xfId="9" applyNumberFormat="1" applyFont="1" applyFill="1" applyBorder="1" applyAlignment="1" applyProtection="1">
      <alignment horizontal="center" vertical="center"/>
    </xf>
    <xf numFmtId="0" fontId="12" fillId="0" borderId="16" xfId="9" applyFont="1" applyBorder="1" applyAlignment="1" applyProtection="1">
      <alignment vertical="center" wrapText="1"/>
    </xf>
    <xf numFmtId="167" fontId="21" fillId="0" borderId="19" xfId="9" applyNumberFormat="1" applyFont="1" applyFill="1" applyBorder="1" applyAlignment="1" applyProtection="1">
      <alignment vertical="center"/>
    </xf>
    <xf numFmtId="167" fontId="1" fillId="0" borderId="0" xfId="9" applyNumberFormat="1" applyFont="1" applyFill="1" applyBorder="1" applyAlignment="1" applyProtection="1">
      <alignment vertical="center"/>
    </xf>
    <xf numFmtId="0" fontId="12" fillId="0" borderId="16" xfId="9" applyFont="1" applyBorder="1" applyAlignment="1" applyProtection="1">
      <alignment vertical="center"/>
    </xf>
    <xf numFmtId="10" fontId="3" fillId="0" borderId="0" xfId="9" applyNumberFormat="1" applyFont="1" applyFill="1" applyBorder="1" applyAlignment="1" applyProtection="1">
      <alignment vertical="center"/>
    </xf>
    <xf numFmtId="0" fontId="1" fillId="0" borderId="0" xfId="9" applyBorder="1" applyProtection="1"/>
    <xf numFmtId="0" fontId="15" fillId="5" borderId="20" xfId="9" applyFont="1" applyFill="1" applyBorder="1" applyAlignment="1" applyProtection="1">
      <alignment horizontal="center" vertical="center"/>
    </xf>
    <xf numFmtId="166" fontId="12" fillId="2" borderId="3" xfId="9" applyNumberFormat="1" applyFont="1" applyFill="1" applyBorder="1" applyAlignment="1" applyProtection="1">
      <alignment vertical="center"/>
    </xf>
    <xf numFmtId="167" fontId="3" fillId="2" borderId="3" xfId="9" applyNumberFormat="1" applyFont="1" applyFill="1" applyBorder="1" applyAlignment="1" applyProtection="1">
      <alignment vertical="center"/>
    </xf>
    <xf numFmtId="166" fontId="12" fillId="2" borderId="20" xfId="9" applyNumberFormat="1" applyFont="1" applyFill="1" applyBorder="1" applyAlignment="1" applyProtection="1">
      <alignment vertical="center"/>
    </xf>
    <xf numFmtId="167" fontId="15" fillId="0" borderId="0" xfId="9" applyNumberFormat="1" applyFont="1" applyFill="1" applyBorder="1" applyAlignment="1" applyProtection="1">
      <alignment vertical="center"/>
    </xf>
    <xf numFmtId="0" fontId="9" fillId="0" borderId="0" xfId="9" applyFont="1" applyFill="1" applyBorder="1" applyAlignment="1" applyProtection="1">
      <alignment horizontal="center" vertical="center"/>
    </xf>
    <xf numFmtId="166" fontId="15" fillId="0" borderId="21" xfId="9" applyNumberFormat="1" applyFont="1" applyFill="1" applyBorder="1" applyAlignment="1" applyProtection="1">
      <alignment vertical="center"/>
    </xf>
    <xf numFmtId="167" fontId="15" fillId="0" borderId="21" xfId="9" applyNumberFormat="1" applyFont="1" applyFill="1" applyBorder="1" applyAlignment="1" applyProtection="1">
      <alignment vertical="center"/>
    </xf>
    <xf numFmtId="0" fontId="3" fillId="0" borderId="1" xfId="9" applyFont="1" applyFill="1" applyBorder="1" applyAlignment="1" applyProtection="1">
      <alignment horizontal="right" vertical="center"/>
    </xf>
    <xf numFmtId="166" fontId="3" fillId="4" borderId="1" xfId="9" applyNumberFormat="1" applyFont="1" applyFill="1" applyBorder="1" applyAlignment="1" applyProtection="1">
      <alignment vertical="center"/>
      <protection locked="0"/>
    </xf>
    <xf numFmtId="166" fontId="3" fillId="4" borderId="22" xfId="9" applyNumberFormat="1" applyFont="1" applyFill="1" applyBorder="1" applyAlignment="1" applyProtection="1">
      <alignment vertical="center"/>
      <protection locked="0"/>
    </xf>
    <xf numFmtId="167" fontId="21" fillId="0" borderId="1" xfId="9" applyNumberFormat="1" applyFont="1" applyFill="1" applyBorder="1" applyAlignment="1" applyProtection="1">
      <alignment vertical="center"/>
    </xf>
    <xf numFmtId="166" fontId="3" fillId="4" borderId="6" xfId="9" applyNumberFormat="1" applyFont="1" applyFill="1" applyBorder="1" applyAlignment="1" applyProtection="1">
      <alignment vertical="center"/>
      <protection locked="0"/>
    </xf>
    <xf numFmtId="10" fontId="1" fillId="0" borderId="0" xfId="9" applyNumberFormat="1" applyFill="1" applyBorder="1" applyAlignment="1" applyProtection="1">
      <alignment vertical="center"/>
    </xf>
    <xf numFmtId="0" fontId="3" fillId="0" borderId="0" xfId="9" applyFont="1" applyBorder="1" applyAlignment="1" applyProtection="1">
      <alignment horizontal="center" vertical="center"/>
    </xf>
    <xf numFmtId="0" fontId="1" fillId="0" borderId="0" xfId="9" applyBorder="1" applyAlignment="1" applyProtection="1">
      <alignment vertical="center"/>
    </xf>
    <xf numFmtId="165" fontId="1" fillId="0" borderId="0" xfId="9" applyNumberFormat="1" applyBorder="1" applyAlignment="1" applyProtection="1">
      <alignment vertical="center"/>
    </xf>
    <xf numFmtId="10" fontId="1" fillId="0" borderId="0" xfId="9" applyNumberFormat="1" applyBorder="1" applyAlignment="1" applyProtection="1">
      <alignment vertical="center"/>
    </xf>
    <xf numFmtId="0" fontId="3" fillId="0" borderId="0" xfId="9" applyFont="1" applyBorder="1" applyAlignment="1" applyProtection="1">
      <alignment horizontal="center"/>
    </xf>
    <xf numFmtId="10" fontId="1" fillId="0" borderId="0" xfId="9" applyNumberFormat="1" applyBorder="1" applyProtection="1"/>
    <xf numFmtId="10" fontId="1" fillId="0" borderId="0" xfId="9" applyNumberFormat="1" applyFill="1" applyProtection="1"/>
    <xf numFmtId="10" fontId="1" fillId="0" borderId="0" xfId="9" applyNumberFormat="1" applyProtection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0" fontId="26" fillId="7" borderId="1" xfId="17" applyNumberFormat="1" applyFont="1" applyFill="1" applyBorder="1" applyAlignment="1">
      <alignment horizontal="center" vertical="center"/>
    </xf>
    <xf numFmtId="1" fontId="0" fillId="0" borderId="0" xfId="0" applyNumberFormat="1"/>
    <xf numFmtId="0" fontId="26" fillId="0" borderId="1" xfId="0" applyFont="1" applyBorder="1" applyAlignment="1">
      <alignment vertical="center" wrapText="1"/>
    </xf>
    <xf numFmtId="0" fontId="26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10" fontId="26" fillId="0" borderId="1" xfId="17" applyNumberFormat="1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vertical="center"/>
    </xf>
    <xf numFmtId="0" fontId="28" fillId="3" borderId="23" xfId="0" applyFont="1" applyFill="1" applyBorder="1" applyAlignment="1">
      <alignment vertical="center"/>
    </xf>
    <xf numFmtId="10" fontId="26" fillId="0" borderId="1" xfId="17" applyNumberFormat="1" applyFont="1" applyBorder="1" applyAlignment="1">
      <alignment horizontal="center" vertical="center"/>
    </xf>
    <xf numFmtId="2" fontId="0" fillId="0" borderId="0" xfId="0" applyNumberFormat="1"/>
    <xf numFmtId="2" fontId="33" fillId="0" borderId="0" xfId="0" applyNumberFormat="1" applyFont="1"/>
    <xf numFmtId="0" fontId="33" fillId="0" borderId="0" xfId="0" applyFont="1"/>
    <xf numFmtId="166" fontId="1" fillId="4" borderId="17" xfId="9" applyNumberFormat="1" applyFill="1" applyBorder="1" applyAlignment="1" applyProtection="1">
      <alignment vertical="center"/>
      <protection locked="0"/>
    </xf>
    <xf numFmtId="166" fontId="1" fillId="4" borderId="18" xfId="9" applyNumberFormat="1" applyFill="1" applyBorder="1" applyAlignment="1" applyProtection="1">
      <alignment vertical="center"/>
      <protection locked="0"/>
    </xf>
    <xf numFmtId="166" fontId="1" fillId="4" borderId="16" xfId="9" applyNumberFormat="1" applyFill="1" applyBorder="1" applyAlignment="1" applyProtection="1">
      <alignment vertical="center"/>
      <protection locked="0"/>
    </xf>
    <xf numFmtId="0" fontId="12" fillId="0" borderId="24" xfId="9" applyFont="1" applyFill="1" applyBorder="1" applyAlignment="1" applyProtection="1">
      <alignment horizontal="center" vertical="center"/>
    </xf>
    <xf numFmtId="0" fontId="12" fillId="0" borderId="4" xfId="9" applyFont="1" applyFill="1" applyBorder="1" applyAlignment="1" applyProtection="1">
      <alignment horizontal="center" vertical="center"/>
    </xf>
    <xf numFmtId="165" fontId="12" fillId="0" borderId="21" xfId="9" applyNumberFormat="1" applyFont="1" applyFill="1" applyBorder="1" applyAlignment="1" applyProtection="1">
      <alignment horizontal="center" vertical="center" wrapText="1"/>
    </xf>
    <xf numFmtId="165" fontId="12" fillId="0" borderId="4" xfId="9" applyNumberFormat="1" applyFont="1" applyFill="1" applyBorder="1" applyAlignment="1" applyProtection="1">
      <alignment horizontal="center" vertical="center" wrapText="1"/>
    </xf>
    <xf numFmtId="10" fontId="12" fillId="0" borderId="21" xfId="9" applyNumberFormat="1" applyFont="1" applyFill="1" applyBorder="1" applyAlignment="1" applyProtection="1">
      <alignment horizontal="center" vertical="center" wrapText="1"/>
    </xf>
    <xf numFmtId="10" fontId="12" fillId="0" borderId="25" xfId="9" applyNumberFormat="1" applyFont="1" applyFill="1" applyBorder="1" applyAlignment="1" applyProtection="1">
      <alignment horizontal="center" vertical="center" wrapText="1"/>
    </xf>
    <xf numFmtId="0" fontId="3" fillId="0" borderId="26" xfId="9" applyFont="1" applyFill="1" applyBorder="1" applyAlignment="1" applyProtection="1">
      <alignment horizontal="center"/>
    </xf>
    <xf numFmtId="10" fontId="3" fillId="0" borderId="27" xfId="9" applyNumberFormat="1" applyFont="1" applyFill="1" applyBorder="1" applyAlignment="1" applyProtection="1">
      <alignment horizontal="center" vertical="center" wrapText="1"/>
    </xf>
    <xf numFmtId="0" fontId="12" fillId="0" borderId="28" xfId="9" applyFont="1" applyBorder="1" applyAlignment="1" applyProtection="1">
      <alignment horizontal="center" vertical="center"/>
    </xf>
    <xf numFmtId="167" fontId="21" fillId="0" borderId="29" xfId="9" applyNumberFormat="1" applyFont="1" applyFill="1" applyBorder="1" applyAlignment="1" applyProtection="1">
      <alignment vertical="center"/>
    </xf>
    <xf numFmtId="0" fontId="3" fillId="0" borderId="26" xfId="9" applyFont="1" applyFill="1" applyBorder="1" applyAlignment="1" applyProtection="1">
      <alignment horizontal="center" vertical="center"/>
    </xf>
    <xf numFmtId="0" fontId="3" fillId="0" borderId="15" xfId="9" applyFont="1" applyFill="1" applyBorder="1" applyAlignment="1" applyProtection="1">
      <alignment horizontal="right" vertical="center"/>
    </xf>
    <xf numFmtId="165" fontId="3" fillId="0" borderId="15" xfId="9" applyNumberFormat="1" applyFont="1" applyFill="1" applyBorder="1" applyAlignment="1" applyProtection="1">
      <alignment vertical="center"/>
    </xf>
    <xf numFmtId="10" fontId="3" fillId="0" borderId="15" xfId="9" applyNumberFormat="1" applyFont="1" applyFill="1" applyBorder="1" applyAlignment="1" applyProtection="1">
      <alignment vertical="center"/>
    </xf>
    <xf numFmtId="10" fontId="3" fillId="0" borderId="30" xfId="9" applyNumberFormat="1" applyFont="1" applyFill="1" applyBorder="1" applyAlignment="1" applyProtection="1">
      <alignment vertical="center"/>
    </xf>
    <xf numFmtId="0" fontId="16" fillId="5" borderId="31" xfId="9" applyFont="1" applyFill="1" applyBorder="1" applyAlignment="1" applyProtection="1">
      <alignment horizontal="center" vertical="center"/>
    </xf>
    <xf numFmtId="167" fontId="21" fillId="0" borderId="32" xfId="9" applyNumberFormat="1" applyFont="1" applyFill="1" applyBorder="1" applyAlignment="1" applyProtection="1">
      <alignment vertical="center"/>
    </xf>
    <xf numFmtId="0" fontId="16" fillId="0" borderId="33" xfId="9" applyFont="1" applyFill="1" applyBorder="1" applyAlignment="1" applyProtection="1">
      <alignment horizontal="center" vertical="center"/>
    </xf>
    <xf numFmtId="167" fontId="15" fillId="0" borderId="34" xfId="9" applyNumberFormat="1" applyFont="1" applyFill="1" applyBorder="1" applyAlignment="1" applyProtection="1">
      <alignment vertical="center"/>
    </xf>
    <xf numFmtId="0" fontId="3" fillId="0" borderId="35" xfId="9" applyFont="1" applyFill="1" applyBorder="1" applyAlignment="1" applyProtection="1">
      <alignment horizontal="center" vertical="center"/>
    </xf>
    <xf numFmtId="167" fontId="21" fillId="0" borderId="36" xfId="9" applyNumberFormat="1" applyFont="1" applyFill="1" applyBorder="1" applyAlignment="1" applyProtection="1">
      <alignment vertical="center"/>
    </xf>
    <xf numFmtId="0" fontId="3" fillId="0" borderId="37" xfId="9" applyFont="1" applyFill="1" applyBorder="1" applyAlignment="1" applyProtection="1">
      <alignment horizontal="left" vertical="center"/>
    </xf>
    <xf numFmtId="0" fontId="3" fillId="6" borderId="2" xfId="9" applyFont="1" applyFill="1" applyBorder="1" applyAlignment="1" applyProtection="1">
      <alignment horizontal="right" vertical="center"/>
    </xf>
    <xf numFmtId="167" fontId="3" fillId="6" borderId="2" xfId="9" applyNumberFormat="1" applyFont="1" applyFill="1" applyBorder="1" applyAlignment="1" applyProtection="1">
      <alignment vertical="center"/>
    </xf>
    <xf numFmtId="10" fontId="1" fillId="0" borderId="2" xfId="9" applyNumberFormat="1" applyFill="1" applyBorder="1" applyAlignment="1" applyProtection="1">
      <alignment vertical="center"/>
    </xf>
    <xf numFmtId="10" fontId="1" fillId="0" borderId="27" xfId="9" applyNumberFormat="1" applyFill="1" applyBorder="1" applyAlignment="1" applyProtection="1">
      <alignment vertical="center"/>
    </xf>
    <xf numFmtId="166" fontId="1" fillId="4" borderId="39" xfId="9" applyNumberFormat="1" applyFill="1" applyBorder="1" applyAlignment="1" applyProtection="1">
      <alignment vertical="center"/>
      <protection locked="0"/>
    </xf>
    <xf numFmtId="166" fontId="1" fillId="0" borderId="18" xfId="9" applyNumberFormat="1" applyFill="1" applyBorder="1" applyAlignment="1" applyProtection="1">
      <alignment vertical="center"/>
      <protection locked="0"/>
    </xf>
    <xf numFmtId="166" fontId="1" fillId="0" borderId="17" xfId="9" applyNumberFormat="1" applyFill="1" applyBorder="1" applyAlignment="1" applyProtection="1">
      <alignment vertical="center"/>
      <protection locked="0"/>
    </xf>
    <xf numFmtId="166" fontId="1" fillId="0" borderId="16" xfId="9" applyNumberFormat="1" applyFill="1" applyBorder="1" applyAlignment="1" applyProtection="1">
      <alignment vertical="center"/>
      <protection locked="0"/>
    </xf>
    <xf numFmtId="0" fontId="29" fillId="4" borderId="11" xfId="9" applyFont="1" applyFill="1" applyBorder="1" applyAlignment="1" applyProtection="1">
      <alignment horizontal="center" vertical="center"/>
    </xf>
    <xf numFmtId="0" fontId="29" fillId="4" borderId="12" xfId="9" applyFont="1" applyFill="1" applyBorder="1" applyAlignment="1" applyProtection="1">
      <alignment horizontal="center" vertical="center"/>
    </xf>
    <xf numFmtId="0" fontId="29" fillId="4" borderId="13" xfId="9" applyFont="1" applyFill="1" applyBorder="1" applyAlignment="1" applyProtection="1">
      <alignment horizontal="center" vertical="center"/>
    </xf>
    <xf numFmtId="0" fontId="30" fillId="4" borderId="8" xfId="9" applyFont="1" applyFill="1" applyBorder="1" applyAlignment="1" applyProtection="1">
      <alignment vertical="center"/>
    </xf>
    <xf numFmtId="0" fontId="30" fillId="4" borderId="0" xfId="9" applyFont="1" applyFill="1" applyBorder="1" applyAlignment="1" applyProtection="1">
      <alignment vertical="center"/>
    </xf>
    <xf numFmtId="0" fontId="30" fillId="4" borderId="7" xfId="9" applyFont="1" applyFill="1" applyBorder="1" applyAlignment="1" applyProtection="1">
      <alignment vertical="center"/>
    </xf>
    <xf numFmtId="0" fontId="7" fillId="4" borderId="8" xfId="9" applyFont="1" applyFill="1" applyBorder="1" applyAlignment="1" applyProtection="1">
      <alignment horizontal="left" vertical="center"/>
    </xf>
    <xf numFmtId="0" fontId="7" fillId="4" borderId="0" xfId="9" applyFont="1" applyFill="1" applyBorder="1" applyAlignment="1" applyProtection="1">
      <alignment horizontal="left" vertical="center"/>
    </xf>
    <xf numFmtId="0" fontId="27" fillId="0" borderId="22" xfId="14" applyFont="1" applyBorder="1" applyAlignment="1" applyProtection="1">
      <alignment horizontal="left" vertical="center" wrapText="1"/>
    </xf>
    <xf numFmtId="0" fontId="27" fillId="0" borderId="6" xfId="14" applyFont="1" applyBorder="1" applyAlignment="1" applyProtection="1">
      <alignment horizontal="left" vertical="center" wrapText="1"/>
    </xf>
    <xf numFmtId="0" fontId="34" fillId="4" borderId="8" xfId="9" applyFont="1" applyFill="1" applyBorder="1" applyAlignment="1" applyProtection="1">
      <alignment horizontal="center" vertical="center" wrapText="1"/>
    </xf>
    <xf numFmtId="0" fontId="34" fillId="4" borderId="0" xfId="9" applyFont="1" applyFill="1" applyBorder="1" applyAlignment="1" applyProtection="1">
      <alignment horizontal="center" vertical="center" wrapText="1"/>
    </xf>
    <xf numFmtId="0" fontId="3" fillId="0" borderId="0" xfId="9" applyFont="1" applyFill="1" applyBorder="1" applyAlignment="1" applyProtection="1">
      <alignment horizontal="left" vertical="top"/>
    </xf>
    <xf numFmtId="3" fontId="17" fillId="0" borderId="38" xfId="9" applyNumberFormat="1" applyFont="1" applyBorder="1" applyAlignment="1" applyProtection="1">
      <alignment horizontal="center" vertical="center"/>
    </xf>
    <xf numFmtId="3" fontId="17" fillId="0" borderId="3" xfId="9" applyNumberFormat="1" applyFont="1" applyBorder="1" applyAlignment="1" applyProtection="1">
      <alignment horizontal="center" vertical="center"/>
    </xf>
    <xf numFmtId="3" fontId="17" fillId="0" borderId="32" xfId="9" applyNumberFormat="1" applyFont="1" applyBorder="1" applyAlignment="1" applyProtection="1">
      <alignment horizontal="center" vertical="center"/>
    </xf>
    <xf numFmtId="0" fontId="12" fillId="0" borderId="22" xfId="9" applyFont="1" applyBorder="1" applyAlignment="1" applyProtection="1">
      <alignment horizontal="left" vertical="center" wrapText="1"/>
    </xf>
    <xf numFmtId="0" fontId="12" fillId="0" borderId="6" xfId="9" applyFont="1" applyBorder="1" applyAlignment="1" applyProtection="1">
      <alignment horizontal="left" vertical="center" wrapText="1"/>
    </xf>
    <xf numFmtId="0" fontId="13" fillId="0" borderId="8" xfId="9" applyFont="1" applyFill="1" applyBorder="1" applyAlignment="1" applyProtection="1">
      <alignment horizontal="left" vertical="top"/>
    </xf>
    <xf numFmtId="0" fontId="13" fillId="0" borderId="7" xfId="9" applyFont="1" applyFill="1" applyBorder="1" applyAlignment="1" applyProtection="1">
      <alignment horizontal="left" vertical="top"/>
    </xf>
    <xf numFmtId="0" fontId="31" fillId="4" borderId="14" xfId="9" applyFont="1" applyFill="1" applyBorder="1" applyAlignment="1" applyProtection="1">
      <alignment horizontal="center" vertical="center" wrapText="1"/>
    </xf>
    <xf numFmtId="0" fontId="25" fillId="0" borderId="9" xfId="14" applyBorder="1" applyAlignment="1" applyProtection="1">
      <alignment horizontal="center" wrapText="1"/>
    </xf>
    <xf numFmtId="0" fontId="14" fillId="4" borderId="11" xfId="9" applyFont="1" applyFill="1" applyBorder="1" applyAlignment="1" applyProtection="1">
      <alignment horizontal="left" vertical="top" wrapText="1"/>
      <protection locked="0"/>
    </xf>
    <xf numFmtId="0" fontId="14" fillId="4" borderId="13" xfId="9" applyFont="1" applyFill="1" applyBorder="1" applyAlignment="1" applyProtection="1">
      <alignment horizontal="left" vertical="top"/>
      <protection locked="0"/>
    </xf>
    <xf numFmtId="0" fontId="14" fillId="4" borderId="14" xfId="9" applyFont="1" applyFill="1" applyBorder="1" applyAlignment="1" applyProtection="1">
      <alignment horizontal="left" vertical="top"/>
      <protection locked="0"/>
    </xf>
    <xf numFmtId="0" fontId="14" fillId="4" borderId="10" xfId="9" applyFont="1" applyFill="1" applyBorder="1" applyAlignment="1" applyProtection="1">
      <alignment horizontal="left" vertical="top"/>
      <protection locked="0"/>
    </xf>
  </cellXfs>
  <cellStyles count="18">
    <cellStyle name="]_x000d__x000a_Zoomed=1_x000d__x000a_Row=0_x000d__x000a_Column=0_x000d__x000a_Height=0_x000d__x000a_Width=0_x000d__x000a_FontName=FoxFont_x000d__x000a_FontStyle=0_x000d__x000a_FontSize=9_x000d__x000a_PrtFontName=FoxPrin" xfId="1" xr:uid="{00000000-0005-0000-0000-000000000000}"/>
    <cellStyle name="Euro" xfId="2" xr:uid="{00000000-0005-0000-0000-000001000000}"/>
    <cellStyle name="Euro 2" xfId="3" xr:uid="{00000000-0005-0000-0000-000002000000}"/>
    <cellStyle name="Milliers 2" xfId="4" xr:uid="{00000000-0005-0000-0000-000003000000}"/>
    <cellStyle name="Milliers 2 2" xfId="5" xr:uid="{00000000-0005-0000-0000-000004000000}"/>
    <cellStyle name="Milliers 3" xfId="6" xr:uid="{00000000-0005-0000-0000-000005000000}"/>
    <cellStyle name="Milliers 4" xfId="7" xr:uid="{00000000-0005-0000-0000-000006000000}"/>
    <cellStyle name="Milliers 5" xfId="8" xr:uid="{00000000-0005-0000-0000-000007000000}"/>
    <cellStyle name="Normal" xfId="0" builtinId="0"/>
    <cellStyle name="Normal 2" xfId="9" xr:uid="{00000000-0005-0000-0000-000009000000}"/>
    <cellStyle name="Normal 3" xfId="10" xr:uid="{00000000-0005-0000-0000-00000A000000}"/>
    <cellStyle name="Normal 4" xfId="11" xr:uid="{00000000-0005-0000-0000-00000B000000}"/>
    <cellStyle name="Normal 5" xfId="12" xr:uid="{00000000-0005-0000-0000-00000C000000}"/>
    <cellStyle name="Normal 6" xfId="13" xr:uid="{00000000-0005-0000-0000-00000D000000}"/>
    <cellStyle name="Normal 7" xfId="14" xr:uid="{00000000-0005-0000-0000-00000E000000}"/>
    <cellStyle name="Normal 8" xfId="15" xr:uid="{00000000-0005-0000-0000-00000F000000}"/>
    <cellStyle name="Pourcentage 2" xfId="16" xr:uid="{00000000-0005-0000-0000-000010000000}"/>
    <cellStyle name="Pourcentage 3" xfId="17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</xdr:row>
      <xdr:rowOff>28575</xdr:rowOff>
    </xdr:from>
    <xdr:to>
      <xdr:col>2</xdr:col>
      <xdr:colOff>2362200</xdr:colOff>
      <xdr:row>3</xdr:row>
      <xdr:rowOff>180975</xdr:rowOff>
    </xdr:to>
    <xdr:pic>
      <xdr:nvPicPr>
        <xdr:cNvPr id="12315" name="Image 2">
          <a:extLst>
            <a:ext uri="{FF2B5EF4-FFF2-40B4-BE49-F238E27FC236}">
              <a16:creationId xmlns:a16="http://schemas.microsoft.com/office/drawing/2014/main" id="{2DE12387-1704-4748-956A-29AD78E0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00050"/>
          <a:ext cx="26003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O28"/>
  <sheetViews>
    <sheetView showGridLines="0" tabSelected="1" view="pageBreakPreview" topLeftCell="A5" zoomScale="70" zoomScaleNormal="100" zoomScaleSheetLayoutView="70" workbookViewId="0">
      <selection activeCell="H6" sqref="H6"/>
    </sheetView>
  </sheetViews>
  <sheetFormatPr baseColWidth="10" defaultColWidth="11.453125" defaultRowHeight="13" x14ac:dyDescent="0.3"/>
  <cols>
    <col min="1" max="1" width="0.81640625" style="5" customWidth="1"/>
    <col min="2" max="2" width="8.1796875" style="8" customWidth="1"/>
    <col min="3" max="3" width="75.7265625" style="5" customWidth="1"/>
    <col min="4" max="5" width="20.7265625" style="22" customWidth="1"/>
    <col min="6" max="6" width="9.7265625" style="86" customWidth="1"/>
    <col min="7" max="8" width="25.26953125" style="22" customWidth="1"/>
    <col min="9" max="9" width="9.7265625" style="86" customWidth="1"/>
    <col min="10" max="10" width="3.7265625" style="85" customWidth="1"/>
    <col min="11" max="11" width="7.1796875" style="11" customWidth="1"/>
    <col min="12" max="230" width="11.453125" style="5"/>
    <col min="231" max="231" width="5.7265625" style="5" customWidth="1"/>
    <col min="232" max="232" width="8.1796875" style="5" customWidth="1"/>
    <col min="233" max="233" width="77.81640625" style="5" customWidth="1"/>
    <col min="234" max="234" width="17.7265625" style="5" customWidth="1"/>
    <col min="235" max="235" width="18.54296875" style="5" customWidth="1"/>
    <col min="236" max="236" width="12.7265625" style="5" customWidth="1"/>
    <col min="237" max="238" width="17.453125" style="5" customWidth="1"/>
    <col min="239" max="239" width="12.7265625" style="5" customWidth="1"/>
    <col min="240" max="240" width="18.7265625" style="5" customWidth="1"/>
    <col min="241" max="16384" width="11.453125" style="5"/>
  </cols>
  <sheetData>
    <row r="1" spans="2:15" ht="29.25" customHeight="1" x14ac:dyDescent="0.3">
      <c r="C1" s="6"/>
      <c r="D1" s="12"/>
      <c r="E1" s="3"/>
      <c r="F1" s="7"/>
      <c r="G1" s="10"/>
      <c r="H1" s="10"/>
      <c r="I1" s="7"/>
      <c r="J1" s="4"/>
    </row>
    <row r="2" spans="2:15" ht="12.75" customHeight="1" x14ac:dyDescent="0.3">
      <c r="C2" s="9"/>
      <c r="D2" s="3"/>
      <c r="E2" s="3"/>
      <c r="F2" s="134"/>
      <c r="G2" s="135"/>
      <c r="H2" s="135"/>
      <c r="I2" s="136"/>
      <c r="J2" s="13"/>
    </row>
    <row r="3" spans="2:15" ht="24.75" customHeight="1" x14ac:dyDescent="0.3">
      <c r="C3" s="9"/>
      <c r="D3" s="14"/>
      <c r="E3" s="15"/>
      <c r="F3" s="137" t="s">
        <v>39</v>
      </c>
      <c r="G3" s="138"/>
      <c r="H3" s="138"/>
      <c r="I3" s="139"/>
      <c r="J3" s="16"/>
    </row>
    <row r="4" spans="2:15" ht="28" x14ac:dyDescent="0.3">
      <c r="C4" s="9"/>
      <c r="D4" s="17"/>
      <c r="E4" s="15"/>
      <c r="F4" s="140"/>
      <c r="G4" s="141"/>
      <c r="H4" s="18"/>
      <c r="I4" s="19"/>
      <c r="J4" s="20"/>
    </row>
    <row r="5" spans="2:15" ht="10.5" customHeight="1" x14ac:dyDescent="0.5">
      <c r="C5" s="21"/>
      <c r="F5" s="140"/>
      <c r="G5" s="141"/>
      <c r="H5" s="18"/>
      <c r="I5" s="23"/>
      <c r="J5" s="24"/>
    </row>
    <row r="6" spans="2:15" ht="52.5" customHeight="1" x14ac:dyDescent="0.5">
      <c r="B6" s="142" t="s">
        <v>40</v>
      </c>
      <c r="C6" s="143"/>
      <c r="D6" s="25"/>
      <c r="E6" s="26"/>
      <c r="F6" s="144" t="s">
        <v>41</v>
      </c>
      <c r="G6" s="145"/>
      <c r="H6" s="27"/>
      <c r="I6" s="28"/>
      <c r="J6" s="24"/>
    </row>
    <row r="7" spans="2:15" ht="15" customHeight="1" x14ac:dyDescent="0.5">
      <c r="D7" s="29"/>
      <c r="E7" s="26"/>
      <c r="F7" s="30"/>
      <c r="G7" s="31"/>
      <c r="H7" s="32"/>
      <c r="I7" s="28"/>
      <c r="J7" s="24"/>
    </row>
    <row r="8" spans="2:15" ht="66" customHeight="1" x14ac:dyDescent="0.35">
      <c r="B8" s="150" t="s">
        <v>61</v>
      </c>
      <c r="C8" s="151"/>
      <c r="D8" s="152"/>
      <c r="E8" s="153"/>
      <c r="F8" s="154" t="s">
        <v>42</v>
      </c>
      <c r="G8" s="155"/>
      <c r="H8" s="33"/>
      <c r="I8" s="34"/>
      <c r="J8" s="35"/>
    </row>
    <row r="9" spans="2:15" ht="15" customHeight="1" x14ac:dyDescent="0.25">
      <c r="B9" s="5"/>
      <c r="D9" s="146"/>
      <c r="E9" s="146"/>
      <c r="F9" s="7"/>
      <c r="G9" s="10"/>
      <c r="H9" s="10"/>
      <c r="I9" s="7"/>
      <c r="J9" s="4"/>
      <c r="O9" s="36"/>
    </row>
    <row r="10" spans="2:15" ht="28" customHeight="1" x14ac:dyDescent="0.25">
      <c r="B10" s="156" t="s">
        <v>43</v>
      </c>
      <c r="C10" s="157"/>
      <c r="D10" s="146"/>
      <c r="E10" s="146"/>
      <c r="F10" s="37"/>
      <c r="G10" s="38"/>
      <c r="H10" s="39"/>
      <c r="I10" s="40"/>
      <c r="J10" s="41"/>
      <c r="O10" s="36"/>
    </row>
    <row r="11" spans="2:15" ht="24.75" customHeight="1" x14ac:dyDescent="0.25">
      <c r="B11" s="158"/>
      <c r="C11" s="159"/>
      <c r="D11" s="146"/>
      <c r="E11" s="146"/>
      <c r="F11" s="42"/>
      <c r="G11" s="43"/>
      <c r="H11" s="43"/>
      <c r="I11" s="44"/>
      <c r="J11" s="45"/>
      <c r="O11" s="36"/>
    </row>
    <row r="12" spans="2:15" ht="12.75" customHeight="1" x14ac:dyDescent="0.3">
      <c r="B12" s="5"/>
      <c r="C12" s="46"/>
      <c r="D12" s="146"/>
      <c r="E12" s="146"/>
      <c r="F12" s="10"/>
      <c r="G12" s="47"/>
      <c r="H12" s="48"/>
      <c r="I12" s="10"/>
      <c r="J12" s="49"/>
      <c r="O12" s="36"/>
    </row>
    <row r="13" spans="2:15" ht="12.75" customHeight="1" thickBot="1" x14ac:dyDescent="0.35">
      <c r="B13" s="5"/>
      <c r="C13" s="46"/>
      <c r="D13" s="50"/>
      <c r="E13" s="50"/>
      <c r="F13" s="10"/>
      <c r="G13" s="47"/>
      <c r="H13" s="48"/>
      <c r="I13" s="10"/>
      <c r="J13" s="49"/>
      <c r="O13" s="36"/>
    </row>
    <row r="14" spans="2:15" ht="23.25" customHeight="1" thickBot="1" x14ac:dyDescent="0.35">
      <c r="C14" s="6"/>
      <c r="D14" s="147" t="s">
        <v>44</v>
      </c>
      <c r="E14" s="148"/>
      <c r="F14" s="148"/>
      <c r="G14" s="148"/>
      <c r="H14" s="148"/>
      <c r="I14" s="149"/>
      <c r="J14" s="51"/>
      <c r="O14" s="36"/>
    </row>
    <row r="15" spans="2:15" ht="57.75" customHeight="1" x14ac:dyDescent="0.25">
      <c r="B15" s="104"/>
      <c r="C15" s="105" t="s">
        <v>45</v>
      </c>
      <c r="D15" s="106" t="s">
        <v>62</v>
      </c>
      <c r="E15" s="107" t="s">
        <v>63</v>
      </c>
      <c r="F15" s="108" t="s">
        <v>46</v>
      </c>
      <c r="G15" s="107" t="s">
        <v>64</v>
      </c>
      <c r="H15" s="106" t="s">
        <v>65</v>
      </c>
      <c r="I15" s="109" t="s">
        <v>47</v>
      </c>
      <c r="J15" s="52"/>
      <c r="O15" s="36"/>
    </row>
    <row r="16" spans="2:15" ht="22.5" customHeight="1" thickBot="1" x14ac:dyDescent="0.35">
      <c r="B16" s="110"/>
      <c r="C16" s="53"/>
      <c r="D16" s="54" t="s">
        <v>60</v>
      </c>
      <c r="E16" s="55" t="str">
        <f>D16</f>
        <v>JANVIER</v>
      </c>
      <c r="F16" s="56"/>
      <c r="G16" s="57" t="str">
        <f>"A FIN "&amp;LEFT($D$16,3)&amp;". "&amp;"2022"</f>
        <v>A FIN JAN. 2022</v>
      </c>
      <c r="H16" s="58" t="str">
        <f>"A FIN "&amp;LEFT($D$16,3)&amp;". "&amp;"2023"</f>
        <v>A FIN JAN. 2023</v>
      </c>
      <c r="I16" s="111"/>
      <c r="J16" s="52"/>
      <c r="O16" s="36"/>
    </row>
    <row r="17" spans="2:11" ht="35.25" customHeight="1" x14ac:dyDescent="0.25">
      <c r="B17" s="112"/>
      <c r="C17" s="59" t="s">
        <v>48</v>
      </c>
      <c r="D17" s="130"/>
      <c r="E17" s="101"/>
      <c r="F17" s="60" t="str">
        <f>IF(D17=0,"",IF(E17=0,"",(E17/ABS(D17)-1)))</f>
        <v/>
      </c>
      <c r="G17" s="103"/>
      <c r="H17" s="103"/>
      <c r="I17" s="113" t="str">
        <f>IF(G17=0,"",IF(H17=0,"",(H17/ABS(G17)-1)))</f>
        <v/>
      </c>
      <c r="J17" s="61"/>
    </row>
    <row r="18" spans="2:11" ht="35.25" customHeight="1" x14ac:dyDescent="0.25">
      <c r="B18" s="112"/>
      <c r="C18" s="59" t="s">
        <v>49</v>
      </c>
      <c r="D18" s="102"/>
      <c r="E18" s="101"/>
      <c r="F18" s="60" t="str">
        <f t="shared" ref="F18:F21" si="0">IF(D18=0,"",IF(E18=0,"",(E18/ABS(D18)-1)))</f>
        <v/>
      </c>
      <c r="G18" s="103"/>
      <c r="H18" s="103"/>
      <c r="I18" s="113" t="str">
        <f t="shared" ref="I18:I21" si="1">IF(G18=0,"",IF(H18=0,"",(H18/ABS(G18)-1)))</f>
        <v/>
      </c>
      <c r="J18" s="61"/>
    </row>
    <row r="19" spans="2:11" ht="20.149999999999999" customHeight="1" x14ac:dyDescent="0.25">
      <c r="B19" s="112" t="s">
        <v>50</v>
      </c>
      <c r="C19" s="62" t="s">
        <v>51</v>
      </c>
      <c r="D19" s="102"/>
      <c r="E19" s="101"/>
      <c r="F19" s="60" t="str">
        <f t="shared" si="0"/>
        <v/>
      </c>
      <c r="G19" s="103"/>
      <c r="H19" s="103"/>
      <c r="I19" s="113" t="str">
        <f t="shared" si="1"/>
        <v/>
      </c>
      <c r="J19" s="61"/>
    </row>
    <row r="20" spans="2:11" ht="20.149999999999999" customHeight="1" x14ac:dyDescent="0.25">
      <c r="B20" s="112" t="s">
        <v>52</v>
      </c>
      <c r="C20" s="62" t="s">
        <v>53</v>
      </c>
      <c r="D20" s="102"/>
      <c r="E20" s="101"/>
      <c r="F20" s="60"/>
      <c r="G20" s="103"/>
      <c r="H20" s="103"/>
      <c r="I20" s="113"/>
      <c r="J20" s="61"/>
    </row>
    <row r="21" spans="2:11" ht="20.149999999999999" customHeight="1" x14ac:dyDescent="0.25">
      <c r="B21" s="112"/>
      <c r="C21" s="62"/>
      <c r="D21" s="131"/>
      <c r="E21" s="132"/>
      <c r="F21" s="60" t="str">
        <f t="shared" si="0"/>
        <v/>
      </c>
      <c r="G21" s="133"/>
      <c r="H21" s="133"/>
      <c r="I21" s="113" t="str">
        <f t="shared" si="1"/>
        <v/>
      </c>
      <c r="J21" s="61"/>
    </row>
    <row r="22" spans="2:11" s="64" customFormat="1" ht="20.149999999999999" customHeight="1" thickBot="1" x14ac:dyDescent="0.3">
      <c r="B22" s="114"/>
      <c r="C22" s="115"/>
      <c r="D22" s="116"/>
      <c r="E22" s="116"/>
      <c r="F22" s="117"/>
      <c r="G22" s="116"/>
      <c r="H22" s="116"/>
      <c r="I22" s="118"/>
      <c r="J22" s="63"/>
      <c r="K22" s="36"/>
    </row>
    <row r="23" spans="2:11" ht="40.5" customHeight="1" thickBot="1" x14ac:dyDescent="0.3">
      <c r="B23" s="119" t="s">
        <v>54</v>
      </c>
      <c r="C23" s="65" t="s">
        <v>55</v>
      </c>
      <c r="D23" s="66">
        <f>SUM(D17:D21)</f>
        <v>0</v>
      </c>
      <c r="E23" s="66">
        <f>SUM(E17:E21)</f>
        <v>0</v>
      </c>
      <c r="F23" s="67" t="str">
        <f>IF(D23=0,"",IF(E23=0,"",(E23/ABS(D23)-1)))</f>
        <v/>
      </c>
      <c r="G23" s="68">
        <f>SUM(G17:G21)</f>
        <v>0</v>
      </c>
      <c r="H23" s="66">
        <f>SUM(H17:H21)</f>
        <v>0</v>
      </c>
      <c r="I23" s="120" t="str">
        <f>IF(G23=0,"",IF(H23=0,"",(H23/ABS(G23)-1)))</f>
        <v/>
      </c>
      <c r="J23" s="69"/>
    </row>
    <row r="24" spans="2:11" ht="26.25" customHeight="1" x14ac:dyDescent="0.25">
      <c r="B24" s="121"/>
      <c r="C24" s="70"/>
      <c r="D24" s="71"/>
      <c r="E24" s="71"/>
      <c r="F24" s="72"/>
      <c r="G24" s="71"/>
      <c r="H24" s="71"/>
      <c r="I24" s="122"/>
      <c r="J24" s="69"/>
    </row>
    <row r="25" spans="2:11" s="6" customFormat="1" ht="20.149999999999999" customHeight="1" x14ac:dyDescent="0.25">
      <c r="B25" s="123"/>
      <c r="C25" s="73" t="s">
        <v>56</v>
      </c>
      <c r="D25" s="74"/>
      <c r="E25" s="75"/>
      <c r="F25" s="76" t="str">
        <f>IF(D25=0,"",IF(E25=0,"",(E25/D25)-1))</f>
        <v/>
      </c>
      <c r="G25" s="77"/>
      <c r="H25" s="74"/>
      <c r="I25" s="124" t="str">
        <f>IF(G25=0,"",IF(H25=0,"",(H25/G25)-1))</f>
        <v/>
      </c>
      <c r="J25" s="61"/>
      <c r="K25" s="51"/>
    </row>
    <row r="26" spans="2:11" ht="20.149999999999999" customHeight="1" thickBot="1" x14ac:dyDescent="0.3">
      <c r="B26" s="125"/>
      <c r="C26" s="126" t="s">
        <v>57</v>
      </c>
      <c r="D26" s="127" t="e">
        <f>$D$25/$D$23</f>
        <v>#DIV/0!</v>
      </c>
      <c r="E26" s="127" t="e">
        <f>$E$25/$E$23</f>
        <v>#DIV/0!</v>
      </c>
      <c r="F26" s="128"/>
      <c r="G26" s="127" t="e">
        <f>$G$25/$G$23</f>
        <v>#DIV/0!</v>
      </c>
      <c r="H26" s="127" t="e">
        <f>$H$25/$H$23</f>
        <v>#DIV/0!</v>
      </c>
      <c r="I26" s="129"/>
      <c r="J26" s="78"/>
    </row>
    <row r="27" spans="2:11" ht="20.149999999999999" customHeight="1" x14ac:dyDescent="0.25">
      <c r="B27" s="79"/>
      <c r="C27" s="80"/>
      <c r="D27" s="81"/>
      <c r="E27" s="81"/>
      <c r="F27" s="82"/>
      <c r="G27" s="81"/>
      <c r="H27" s="81"/>
      <c r="I27" s="82"/>
      <c r="J27" s="78"/>
    </row>
    <row r="28" spans="2:11" x14ac:dyDescent="0.3">
      <c r="B28" s="83"/>
      <c r="C28" s="64"/>
      <c r="D28" s="47"/>
      <c r="E28" s="47"/>
      <c r="F28" s="84"/>
      <c r="G28" s="47"/>
      <c r="H28" s="47"/>
      <c r="I28" s="84"/>
    </row>
  </sheetData>
  <sheetProtection algorithmName="SHA-512" hashValue="F60baHFZAYTbwak3ua7ElIPaXZVQPO1PJ2Z3WwENfMlT+sXgcfaJUqWotppOqXBBqUBI8rZojimJ57bSW2yvsg==" saltValue="BlFAQU0EMXDzQbBRuUspjg==" spinCount="100000" sheet="1" formatCells="0" formatColumns="0" formatRows="0" insertColumns="0" insertRows="0" insertHyperlinks="0" deleteColumns="0" deleteRows="0" selectLockedCells="1" sort="0"/>
  <mergeCells count="15">
    <mergeCell ref="D12:E12"/>
    <mergeCell ref="D14:I14"/>
    <mergeCell ref="B8:C8"/>
    <mergeCell ref="D8:E8"/>
    <mergeCell ref="F8:G8"/>
    <mergeCell ref="D9:E9"/>
    <mergeCell ref="B10:C11"/>
    <mergeCell ref="D10:E10"/>
    <mergeCell ref="D11:E11"/>
    <mergeCell ref="F2:I2"/>
    <mergeCell ref="F3:I3"/>
    <mergeCell ref="F4:G4"/>
    <mergeCell ref="F5:G5"/>
    <mergeCell ref="B6:C6"/>
    <mergeCell ref="F6:G6"/>
  </mergeCells>
  <dataValidations count="2">
    <dataValidation type="textLength" operator="equal" allowBlank="1" showInputMessage="1" showErrorMessage="1" error="le mot fab ne contient que 3 caractères_x000a_" prompt="Le mof FAB ne contient que 3 caractères_x000a_" sqref="H8" xr:uid="{00000000-0002-0000-0000-000000000000}">
      <formula1>3</formula1>
    </dataValidation>
    <dataValidation type="list" allowBlank="1" showInputMessage="1" showErrorMessage="1" sqref="D16" xr:uid="{00000000-0002-0000-0000-000001000000}">
      <formula1>"JANVIER,FEVRIER,MARS,AVRIL,MAI,JUIN,JUILLET,AOUT,SEPTEMBRE,OCTOBRE,NOVEMBRE,DECEMBRE"</formula1>
    </dataValidation>
  </dataValidations>
  <printOptions verticalCentered="1"/>
  <pageMargins left="0.19685039370078741" right="0.19685039370078741" top="0.39370078740157483" bottom="0.59055118110236227" header="0.59055118110236227" footer="0.19685039370078741"/>
  <pageSetup paperSize="9" scale="52" orientation="portrait" r:id="rId1"/>
  <headerFooter alignWithMargins="0">
    <oddHeader>&amp;C&amp;"Calibri,Gras"&amp;16&amp;A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28"/>
  <sheetViews>
    <sheetView workbookViewId="0">
      <selection activeCell="D4" sqref="D4"/>
    </sheetView>
  </sheetViews>
  <sheetFormatPr baseColWidth="10" defaultRowHeight="12.5" x14ac:dyDescent="0.25"/>
  <cols>
    <col min="1" max="1" width="41.81640625" bestFit="1" customWidth="1"/>
    <col min="3" max="3" width="13.7265625" bestFit="1" customWidth="1"/>
  </cols>
  <sheetData>
    <row r="3" spans="1:4" x14ac:dyDescent="0.25">
      <c r="A3" s="87" t="s">
        <v>1</v>
      </c>
      <c r="B3" s="88" t="s">
        <v>2</v>
      </c>
      <c r="C3" s="89">
        <v>0.03</v>
      </c>
      <c r="D3" s="90" t="e">
        <f>+C3*#REF!</f>
        <v>#REF!</v>
      </c>
    </row>
    <row r="4" spans="1:4" ht="25" x14ac:dyDescent="0.25">
      <c r="A4" s="91" t="s">
        <v>3</v>
      </c>
      <c r="B4" s="1" t="s">
        <v>4</v>
      </c>
      <c r="C4" s="89">
        <v>0</v>
      </c>
      <c r="D4" s="90" t="e">
        <f>+C4*#REF!</f>
        <v>#REF!</v>
      </c>
    </row>
    <row r="5" spans="1:4" ht="25" x14ac:dyDescent="0.25">
      <c r="A5" s="91" t="s">
        <v>5</v>
      </c>
      <c r="B5" s="1" t="s">
        <v>6</v>
      </c>
      <c r="C5" s="89">
        <v>0</v>
      </c>
      <c r="D5" s="90" t="e">
        <f>+C5*#REF!</f>
        <v>#REF!</v>
      </c>
    </row>
    <row r="6" spans="1:4" x14ac:dyDescent="0.25">
      <c r="A6" s="2" t="s">
        <v>7</v>
      </c>
      <c r="B6" s="1" t="s">
        <v>0</v>
      </c>
      <c r="C6" s="89">
        <v>0.05</v>
      </c>
      <c r="D6" s="90" t="e">
        <f>+C6*#REF!</f>
        <v>#REF!</v>
      </c>
    </row>
    <row r="7" spans="1:4" x14ac:dyDescent="0.25">
      <c r="A7" s="2" t="s">
        <v>8</v>
      </c>
      <c r="B7" s="1" t="s">
        <v>9</v>
      </c>
      <c r="C7" s="89">
        <v>0.05</v>
      </c>
      <c r="D7" s="90" t="e">
        <f>+C7*#REF!</f>
        <v>#REF!</v>
      </c>
    </row>
    <row r="8" spans="1:4" x14ac:dyDescent="0.25">
      <c r="A8" s="2" t="s">
        <v>10</v>
      </c>
      <c r="B8" s="1" t="s">
        <v>11</v>
      </c>
      <c r="C8" s="89">
        <v>0</v>
      </c>
      <c r="D8" s="90" t="s">
        <v>28</v>
      </c>
    </row>
    <row r="9" spans="1:4" ht="62.5" x14ac:dyDescent="0.25">
      <c r="A9" s="91" t="s">
        <v>12</v>
      </c>
      <c r="B9" s="1" t="s">
        <v>13</v>
      </c>
      <c r="C9" s="89">
        <v>0</v>
      </c>
      <c r="D9" s="90" t="e">
        <f>+C9*#REF!</f>
        <v>#REF!</v>
      </c>
    </row>
    <row r="10" spans="1:4" x14ac:dyDescent="0.25">
      <c r="A10" s="2" t="s">
        <v>14</v>
      </c>
      <c r="B10" s="1" t="s">
        <v>15</v>
      </c>
      <c r="C10" s="89">
        <v>0.03</v>
      </c>
      <c r="D10" s="90" t="e">
        <f>+C10*#REF!</f>
        <v>#REF!</v>
      </c>
    </row>
    <row r="11" spans="1:4" x14ac:dyDescent="0.25">
      <c r="A11" s="2" t="s">
        <v>16</v>
      </c>
      <c r="B11" s="1" t="s">
        <v>17</v>
      </c>
      <c r="C11" s="89">
        <v>0</v>
      </c>
      <c r="D11" s="90" t="e">
        <f>+C11*#REF!</f>
        <v>#REF!</v>
      </c>
    </row>
    <row r="12" spans="1:4" x14ac:dyDescent="0.25">
      <c r="A12" s="2" t="s">
        <v>18</v>
      </c>
      <c r="B12" s="1" t="s">
        <v>19</v>
      </c>
      <c r="C12" s="89">
        <v>0</v>
      </c>
      <c r="D12" s="90" t="e">
        <f>+C12*#REF!</f>
        <v>#REF!</v>
      </c>
    </row>
    <row r="13" spans="1:4" x14ac:dyDescent="0.25">
      <c r="A13" s="2" t="s">
        <v>20</v>
      </c>
      <c r="B13" s="1" t="s">
        <v>21</v>
      </c>
      <c r="C13" s="89">
        <v>0.03</v>
      </c>
      <c r="D13" s="90" t="e">
        <f>+C13*#REF!</f>
        <v>#REF!</v>
      </c>
    </row>
    <row r="14" spans="1:4" x14ac:dyDescent="0.25">
      <c r="A14" s="92" t="s">
        <v>22</v>
      </c>
      <c r="B14" s="93" t="s">
        <v>23</v>
      </c>
      <c r="C14" s="94">
        <v>0.03</v>
      </c>
      <c r="D14" s="90" t="e">
        <f>+C14*#REF!</f>
        <v>#REF!</v>
      </c>
    </row>
    <row r="15" spans="1:4" x14ac:dyDescent="0.25">
      <c r="A15" s="2" t="s">
        <v>24</v>
      </c>
      <c r="B15" s="1" t="s">
        <v>25</v>
      </c>
      <c r="C15" s="94">
        <v>0</v>
      </c>
      <c r="D15" s="90" t="e">
        <f>+C15*#REF!</f>
        <v>#REF!</v>
      </c>
    </row>
    <row r="16" spans="1:4" x14ac:dyDescent="0.25">
      <c r="A16" s="2" t="s">
        <v>31</v>
      </c>
      <c r="B16" s="1" t="s">
        <v>32</v>
      </c>
      <c r="C16" s="94">
        <v>0</v>
      </c>
      <c r="D16" s="90" t="s">
        <v>28</v>
      </c>
    </row>
    <row r="17" spans="1:4" x14ac:dyDescent="0.25">
      <c r="A17" s="2" t="s">
        <v>33</v>
      </c>
      <c r="B17" s="1" t="s">
        <v>34</v>
      </c>
      <c r="C17" s="94">
        <v>0</v>
      </c>
      <c r="D17" s="90" t="s">
        <v>28</v>
      </c>
    </row>
    <row r="18" spans="1:4" x14ac:dyDescent="0.25">
      <c r="A18" s="2" t="s">
        <v>35</v>
      </c>
      <c r="B18" s="1" t="s">
        <v>36</v>
      </c>
      <c r="C18" s="94">
        <v>0</v>
      </c>
      <c r="D18" s="90" t="s">
        <v>28</v>
      </c>
    </row>
    <row r="19" spans="1:4" x14ac:dyDescent="0.25">
      <c r="A19" s="2" t="s">
        <v>37</v>
      </c>
      <c r="B19" s="1" t="s">
        <v>38</v>
      </c>
      <c r="C19" s="94">
        <v>0</v>
      </c>
      <c r="D19" s="90" t="s">
        <v>28</v>
      </c>
    </row>
    <row r="20" spans="1:4" ht="13" x14ac:dyDescent="0.25">
      <c r="A20" s="95" t="s">
        <v>26</v>
      </c>
      <c r="B20" s="96"/>
      <c r="C20" s="96"/>
      <c r="D20" s="90" t="e">
        <f>+C20*#REF!</f>
        <v>#REF!</v>
      </c>
    </row>
    <row r="21" spans="1:4" x14ac:dyDescent="0.25">
      <c r="A21" s="2" t="s">
        <v>27</v>
      </c>
      <c r="B21" s="1" t="s">
        <v>28</v>
      </c>
      <c r="C21" s="97" t="s">
        <v>58</v>
      </c>
      <c r="D21" s="90" t="s">
        <v>28</v>
      </c>
    </row>
    <row r="22" spans="1:4" x14ac:dyDescent="0.25">
      <c r="A22" s="2" t="s">
        <v>29</v>
      </c>
      <c r="B22" s="1" t="s">
        <v>28</v>
      </c>
      <c r="C22" s="97" t="s">
        <v>58</v>
      </c>
      <c r="D22" s="90" t="s">
        <v>28</v>
      </c>
    </row>
    <row r="23" spans="1:4" ht="13" x14ac:dyDescent="0.25">
      <c r="A23" s="95" t="s">
        <v>30</v>
      </c>
      <c r="B23" s="96"/>
      <c r="C23" s="96"/>
      <c r="D23" s="98" t="e">
        <f>SUM(D3:D22)</f>
        <v>#REF!</v>
      </c>
    </row>
    <row r="26" spans="1:4" x14ac:dyDescent="0.25">
      <c r="C26" s="100" t="s">
        <v>59</v>
      </c>
      <c r="D26" s="99">
        <v>-1476.4943000000003</v>
      </c>
    </row>
    <row r="28" spans="1:4" x14ac:dyDescent="0.25">
      <c r="D28" s="99" t="e">
        <f>+D23+D26</f>
        <v>#REF!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 TOTAL</vt:lpstr>
      <vt:lpstr>Feuil1</vt:lpstr>
      <vt:lpstr>'CA TOTAL'!Zone_d_impression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BOUSINIERE Guy</dc:creator>
  <cp:lastModifiedBy>Devillers, Isabelle</cp:lastModifiedBy>
  <cp:lastPrinted>2019-07-04T14:13:33Z</cp:lastPrinted>
  <dcterms:created xsi:type="dcterms:W3CDTF">2019-06-13T07:40:42Z</dcterms:created>
  <dcterms:modified xsi:type="dcterms:W3CDTF">2022-07-29T09:30:27Z</dcterms:modified>
</cp:coreProperties>
</file>